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Allure Capital Management - Main Drive\My Clients\Brian Apramiam\Rent Roll\"/>
    </mc:Choice>
  </mc:AlternateContent>
  <xr:revisionPtr revIDLastSave="0" documentId="13_ncr:1_{19D2125C-E826-4BC4-A861-6D3CE8DD3FC0}" xr6:coauthVersionLast="47" xr6:coauthVersionMax="47" xr10:uidLastSave="{00000000-0000-0000-0000-000000000000}"/>
  <bookViews>
    <workbookView xWindow="-108" yWindow="-108" windowWidth="23256" windowHeight="13896" tabRatio="426" xr2:uid="{00000000-000D-0000-FFFF-FFFF00000000}"/>
  </bookViews>
  <sheets>
    <sheet name="2024 # 1756-1776 Rent Roll" sheetId="21" r:id="rId1"/>
  </sheets>
  <definedNames>
    <definedName name="_xlnm.Print_Area" localSheetId="0">'2024 # 1756-1776 Rent Roll'!$B$3:$M$12</definedName>
    <definedName name="_xlnm.Print_Titles" localSheetId="0">'2024 # 1756-1776 Rent Roll'!$4:$5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1" l="1"/>
  <c r="E12" i="21"/>
  <c r="D12" i="21"/>
  <c r="G6" i="21"/>
  <c r="M6" i="21" s="1"/>
  <c r="G8" i="21"/>
  <c r="M8" i="21" s="1"/>
  <c r="G9" i="21" l="1"/>
  <c r="M9" i="21" s="1"/>
  <c r="G10" i="21"/>
  <c r="M10" i="21" s="1"/>
  <c r="G7" i="21"/>
  <c r="M7" i="21" s="1"/>
  <c r="G11" i="21"/>
  <c r="M11" i="21" s="1"/>
  <c r="M12" i="21" l="1"/>
  <c r="G12" i="21"/>
</calcChain>
</file>

<file path=xl/sharedStrings.xml><?xml version="1.0" encoding="utf-8"?>
<sst xmlns="http://schemas.openxmlformats.org/spreadsheetml/2006/main" count="50" uniqueCount="37">
  <si>
    <t>Tenant</t>
  </si>
  <si>
    <t>Total</t>
  </si>
  <si>
    <t>CAM</t>
  </si>
  <si>
    <t>1756</t>
  </si>
  <si>
    <t xml:space="preserve">Royal Fireplace </t>
  </si>
  <si>
    <t>1774</t>
  </si>
  <si>
    <t>Big Mama's &amp; Papa's Pizzeria</t>
  </si>
  <si>
    <t>Aion Training, LLC</t>
  </si>
  <si>
    <t>Sergio J Gomez Insurance Agency Inc.</t>
  </si>
  <si>
    <t>JK Moodo, Inc. DBA JK Taekwondo</t>
  </si>
  <si>
    <t>Address</t>
  </si>
  <si>
    <t>Type of</t>
  </si>
  <si>
    <t>Lease</t>
  </si>
  <si>
    <t>NNN</t>
  </si>
  <si>
    <t xml:space="preserve">Lease </t>
  </si>
  <si>
    <t>Start</t>
  </si>
  <si>
    <t>End</t>
  </si>
  <si>
    <t xml:space="preserve">Base Rent </t>
  </si>
  <si>
    <t>Period</t>
  </si>
  <si>
    <t>Month-to-Month</t>
  </si>
  <si>
    <t>01/01/24 - 12/31/24</t>
  </si>
  <si>
    <t>11/01/24 -  10/31/25</t>
  </si>
  <si>
    <t>Total Rent 2024</t>
  </si>
  <si>
    <t>TOTAL RENTAL INCOME  2024</t>
  </si>
  <si>
    <t>05/01/24 - 03/31/25</t>
  </si>
  <si>
    <t>05/01/24 - 04/30/25</t>
  </si>
  <si>
    <t>08/01/24 - 07/31/25</t>
  </si>
  <si>
    <t>Square</t>
  </si>
  <si>
    <t>Footage</t>
  </si>
  <si>
    <t>Options</t>
  </si>
  <si>
    <t>1776</t>
  </si>
  <si>
    <t>Renewal</t>
  </si>
  <si>
    <t>1, 3-year option</t>
  </si>
  <si>
    <t>Lucky Baldwins (Irish Pub)</t>
  </si>
  <si>
    <t>None</t>
  </si>
  <si>
    <t xml:space="preserve">Rent Payment </t>
  </si>
  <si>
    <t>2024 Rent Roll: 1756-1776 E Colorado Blvd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</si>
</sst>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฿&quot;* #,##0.00_-;\-&quot;฿&quot;* #,##0.00_-;_-&quot;฿&quot;* &quot;-&quot;??_-;_-@_-"/>
    <numFmt numFmtId="166" formatCode="_([$$-409]* #,##0.00_);_([$$-409]* \(#,##0.00\);_([$$-409]* &quot;-&quot;??_);_(@_)"/>
    <numFmt numFmtId="167" formatCode="mm/dd/yy;@"/>
    <numFmt numFmtId="169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3">
    <xf numFmtId="0" fontId="0" fillId="0" borderId="0" xfId="0"/>
    <xf numFmtId="49" fontId="0" fillId="0" borderId="0" xfId="0" applyNumberFormat="1"/>
    <xf numFmtId="0" fontId="3" fillId="0" borderId="0" xfId="0" applyFont="1"/>
    <xf numFmtId="0" fontId="2" fillId="0" borderId="0" xfId="0" applyFont="1" applyAlignment="1">
      <alignment horizontal="center"/>
    </xf>
    <xf numFmtId="166" fontId="7" fillId="0" borderId="0" xfId="0" applyNumberFormat="1" applyFont="1"/>
    <xf numFmtId="49" fontId="7" fillId="0" borderId="0" xfId="0" applyNumberFormat="1" applyFont="1" applyAlignment="1">
      <alignment horizontal="center"/>
    </xf>
    <xf numFmtId="166" fontId="6" fillId="0" borderId="0" xfId="0" applyNumberFormat="1" applyFont="1"/>
    <xf numFmtId="166" fontId="7" fillId="0" borderId="3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166" fontId="7" fillId="0" borderId="3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0" xfId="0" applyNumberFormat="1" applyFont="1"/>
    <xf numFmtId="14" fontId="7" fillId="0" borderId="0" xfId="0" applyNumberFormat="1" applyFont="1"/>
    <xf numFmtId="49" fontId="6" fillId="0" borderId="5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66" fontId="7" fillId="0" borderId="5" xfId="0" applyNumberFormat="1" applyFont="1" applyBorder="1" applyAlignment="1">
      <alignment vertical="center"/>
    </xf>
    <xf numFmtId="166" fontId="7" fillId="0" borderId="5" xfId="0" applyNumberFormat="1" applyFont="1" applyBorder="1" applyAlignment="1">
      <alignment horizontal="center" vertical="center"/>
    </xf>
    <xf numFmtId="167" fontId="7" fillId="0" borderId="5" xfId="0" applyNumberFormat="1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/>
    </xf>
    <xf numFmtId="166" fontId="6" fillId="0" borderId="5" xfId="1" applyNumberFormat="1" applyFont="1" applyFill="1" applyBorder="1" applyAlignment="1">
      <alignment vertical="center"/>
    </xf>
    <xf numFmtId="49" fontId="6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166" fontId="7" fillId="0" borderId="6" xfId="0" applyNumberFormat="1" applyFont="1" applyBorder="1" applyAlignment="1">
      <alignment vertical="center"/>
    </xf>
    <xf numFmtId="166" fontId="7" fillId="0" borderId="6" xfId="0" applyNumberFormat="1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/>
    </xf>
    <xf numFmtId="166" fontId="6" fillId="0" borderId="6" xfId="1" applyNumberFormat="1" applyFont="1" applyFill="1" applyBorder="1" applyAlignment="1">
      <alignment vertical="center"/>
    </xf>
    <xf numFmtId="167" fontId="7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vertical="center"/>
    </xf>
    <xf numFmtId="166" fontId="7" fillId="0" borderId="7" xfId="0" applyNumberFormat="1" applyFont="1" applyBorder="1" applyAlignment="1">
      <alignment horizontal="center" vertical="center"/>
    </xf>
    <xf numFmtId="167" fontId="7" fillId="0" borderId="7" xfId="0" applyNumberFormat="1" applyFont="1" applyBorder="1" applyAlignment="1">
      <alignment horizontal="center" vertical="center"/>
    </xf>
    <xf numFmtId="166" fontId="0" fillId="0" borderId="0" xfId="0" applyNumberFormat="1"/>
    <xf numFmtId="166" fontId="6" fillId="0" borderId="3" xfId="1" applyNumberFormat="1" applyFont="1" applyFill="1" applyBorder="1" applyAlignment="1">
      <alignment vertical="center"/>
    </xf>
    <xf numFmtId="49" fontId="0" fillId="0" borderId="5" xfId="0" applyNumberFormat="1" applyBorder="1"/>
    <xf numFmtId="49" fontId="0" fillId="0" borderId="6" xfId="0" applyNumberFormat="1" applyBorder="1"/>
    <xf numFmtId="49" fontId="0" fillId="0" borderId="7" xfId="0" applyNumberFormat="1" applyBorder="1"/>
    <xf numFmtId="49" fontId="0" fillId="0" borderId="3" xfId="0" applyNumberFormat="1" applyBorder="1" applyAlignment="1">
      <alignment shrinkToFit="1"/>
    </xf>
    <xf numFmtId="169" fontId="7" fillId="0" borderId="0" xfId="0" applyNumberFormat="1" applyFont="1" applyAlignment="1">
      <alignment horizontal="center"/>
    </xf>
    <xf numFmtId="169" fontId="7" fillId="0" borderId="5" xfId="0" applyNumberFormat="1" applyFont="1" applyBorder="1" applyAlignment="1">
      <alignment horizontal="center" vertical="center"/>
    </xf>
    <xf numFmtId="169" fontId="7" fillId="0" borderId="6" xfId="0" applyNumberFormat="1" applyFont="1" applyBorder="1" applyAlignment="1">
      <alignment horizontal="center" vertical="center"/>
    </xf>
    <xf numFmtId="169" fontId="7" fillId="0" borderId="7" xfId="0" applyNumberFormat="1" applyFont="1" applyBorder="1" applyAlignment="1">
      <alignment horizontal="center" vertical="center"/>
    </xf>
    <xf numFmtId="169" fontId="7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/>
    <xf numFmtId="166" fontId="7" fillId="0" borderId="1" xfId="0" applyNumberFormat="1" applyFont="1" applyBorder="1"/>
    <xf numFmtId="3" fontId="6" fillId="0" borderId="1" xfId="0" applyNumberFormat="1" applyFont="1" applyBorder="1" applyAlignment="1">
      <alignment horizontal="center"/>
    </xf>
    <xf numFmtId="166" fontId="6" fillId="0" borderId="1" xfId="0" applyNumberFormat="1" applyFont="1" applyBorder="1"/>
    <xf numFmtId="49" fontId="0" fillId="0" borderId="1" xfId="0" applyNumberFormat="1" applyBorder="1"/>
    <xf numFmtId="166" fontId="6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/>
    </xf>
    <xf numFmtId="166" fontId="4" fillId="0" borderId="11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CAD3FA"/>
      <color rgb="FF000304"/>
      <color rgb="FF0808E8"/>
      <color rgb="FFF466B0"/>
      <color rgb="FF33CC33"/>
      <color rgb="FFE9719C"/>
      <color rgb="FFCF72E8"/>
      <color rgb="FFCCFF66"/>
      <color rgb="FF536844"/>
      <color rgb="FF0B7A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39D96-4B07-4FA7-AE1E-0CF3858034CE}">
  <dimension ref="B1:N14"/>
  <sheetViews>
    <sheetView tabSelected="1" zoomScale="110" zoomScaleNormal="110" workbookViewId="0">
      <pane ySplit="5" topLeftCell="A6" activePane="bottomLeft" state="frozen"/>
      <selection pane="bottomLeft" activeCell="B14" sqref="B14"/>
    </sheetView>
  </sheetViews>
  <sheetFormatPr defaultRowHeight="14.4" x14ac:dyDescent="0.3"/>
  <cols>
    <col min="2" max="2" width="31.6640625" style="1" customWidth="1"/>
    <col min="3" max="3" width="11" style="4" bestFit="1" customWidth="1"/>
    <col min="4" max="5" width="10" style="4" bestFit="1" customWidth="1"/>
    <col min="6" max="6" width="10.44140625" style="4" customWidth="1"/>
    <col min="7" max="7" width="10.44140625" style="5" customWidth="1"/>
    <col min="8" max="8" width="9" style="4" customWidth="1"/>
    <col min="9" max="9" width="16.33203125" style="4" customWidth="1"/>
    <col min="10" max="10" width="14.21875" style="4" customWidth="1"/>
    <col min="11" max="12" width="15.21875" style="4" customWidth="1"/>
    <col min="13" max="13" width="13.77734375" style="6" customWidth="1"/>
    <col min="14" max="14" width="12.21875" bestFit="1" customWidth="1"/>
  </cols>
  <sheetData>
    <row r="1" spans="2:14" x14ac:dyDescent="0.3">
      <c r="C1" s="15"/>
    </row>
    <row r="2" spans="2:14" ht="15" thickBot="1" x14ac:dyDescent="0.35"/>
    <row r="3" spans="2:14" s="2" customFormat="1" ht="22.5" customHeight="1" thickBot="1" x14ac:dyDescent="0.4">
      <c r="B3" s="60" t="s">
        <v>36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2"/>
    </row>
    <row r="4" spans="2:14" ht="18" customHeight="1" x14ac:dyDescent="0.3">
      <c r="B4" s="56" t="s">
        <v>0</v>
      </c>
      <c r="C4" s="54" t="s">
        <v>10</v>
      </c>
      <c r="D4" s="8" t="s">
        <v>27</v>
      </c>
      <c r="E4" s="58" t="s">
        <v>17</v>
      </c>
      <c r="F4" s="58" t="s">
        <v>2</v>
      </c>
      <c r="G4" s="58" t="s">
        <v>1</v>
      </c>
      <c r="H4" s="8" t="s">
        <v>11</v>
      </c>
      <c r="I4" s="8" t="s">
        <v>35</v>
      </c>
      <c r="J4" s="8" t="s">
        <v>14</v>
      </c>
      <c r="K4" s="8" t="s">
        <v>14</v>
      </c>
      <c r="L4" s="8" t="s">
        <v>31</v>
      </c>
      <c r="M4" s="58" t="s">
        <v>22</v>
      </c>
    </row>
    <row r="5" spans="2:14" s="3" customFormat="1" ht="16.2" thickBot="1" x14ac:dyDescent="0.35">
      <c r="B5" s="57"/>
      <c r="C5" s="55"/>
      <c r="D5" s="11" t="s">
        <v>28</v>
      </c>
      <c r="E5" s="59"/>
      <c r="F5" s="59"/>
      <c r="G5" s="59"/>
      <c r="H5" s="9" t="s">
        <v>12</v>
      </c>
      <c r="I5" s="9" t="s">
        <v>18</v>
      </c>
      <c r="J5" s="9" t="s">
        <v>15</v>
      </c>
      <c r="K5" s="9" t="s">
        <v>16</v>
      </c>
      <c r="L5" s="9" t="s">
        <v>29</v>
      </c>
      <c r="M5" s="59"/>
    </row>
    <row r="6" spans="2:14" ht="19.05" customHeight="1" x14ac:dyDescent="0.3">
      <c r="B6" s="37" t="s">
        <v>9</v>
      </c>
      <c r="C6" s="16" t="s">
        <v>3</v>
      </c>
      <c r="D6" s="17">
        <v>3696</v>
      </c>
      <c r="E6" s="42">
        <v>7413</v>
      </c>
      <c r="F6" s="42">
        <v>850</v>
      </c>
      <c r="G6" s="42">
        <f t="shared" ref="G6:G11" si="0">SUM(E6:F6)</f>
        <v>8263</v>
      </c>
      <c r="H6" s="19" t="s">
        <v>13</v>
      </c>
      <c r="I6" s="18" t="s">
        <v>26</v>
      </c>
      <c r="J6" s="20">
        <v>44774</v>
      </c>
      <c r="K6" s="20">
        <v>46234</v>
      </c>
      <c r="L6" s="21" t="s">
        <v>34</v>
      </c>
      <c r="M6" s="22">
        <f>G6*12</f>
        <v>99156</v>
      </c>
      <c r="N6" s="35"/>
    </row>
    <row r="7" spans="2:14" ht="19.05" customHeight="1" x14ac:dyDescent="0.3">
      <c r="B7" s="38" t="s">
        <v>4</v>
      </c>
      <c r="C7" s="23">
        <v>1766</v>
      </c>
      <c r="D7" s="24">
        <v>1559</v>
      </c>
      <c r="E7" s="43">
        <v>2230.2399999999998</v>
      </c>
      <c r="F7" s="43">
        <v>331.76</v>
      </c>
      <c r="G7" s="43">
        <f t="shared" si="0"/>
        <v>2562</v>
      </c>
      <c r="H7" s="26" t="s">
        <v>13</v>
      </c>
      <c r="I7" s="25" t="s">
        <v>20</v>
      </c>
      <c r="J7" s="27" t="s">
        <v>19</v>
      </c>
      <c r="K7" s="27" t="s">
        <v>19</v>
      </c>
      <c r="L7" s="27" t="s">
        <v>34</v>
      </c>
      <c r="M7" s="28">
        <f t="shared" ref="M7:M11" si="1">G7*12</f>
        <v>30744</v>
      </c>
      <c r="N7" s="35"/>
    </row>
    <row r="8" spans="2:14" ht="19.05" customHeight="1" x14ac:dyDescent="0.3">
      <c r="B8" s="38" t="s">
        <v>33</v>
      </c>
      <c r="C8" s="23">
        <v>1770</v>
      </c>
      <c r="D8" s="24">
        <v>3159</v>
      </c>
      <c r="E8" s="43">
        <v>7654</v>
      </c>
      <c r="F8" s="43">
        <v>710</v>
      </c>
      <c r="G8" s="43">
        <f t="shared" si="0"/>
        <v>8364</v>
      </c>
      <c r="H8" s="26" t="s">
        <v>13</v>
      </c>
      <c r="I8" s="25" t="s">
        <v>26</v>
      </c>
      <c r="J8" s="29">
        <v>45139</v>
      </c>
      <c r="K8" s="29">
        <v>46234</v>
      </c>
      <c r="L8" s="29" t="s">
        <v>32</v>
      </c>
      <c r="M8" s="28">
        <f t="shared" si="1"/>
        <v>100368</v>
      </c>
      <c r="N8" s="35"/>
    </row>
    <row r="9" spans="2:14" ht="19.05" customHeight="1" x14ac:dyDescent="0.3">
      <c r="B9" s="38" t="s">
        <v>6</v>
      </c>
      <c r="C9" s="23">
        <v>1772</v>
      </c>
      <c r="D9" s="24">
        <v>972</v>
      </c>
      <c r="E9" s="43">
        <v>1535</v>
      </c>
      <c r="F9" s="43">
        <v>295</v>
      </c>
      <c r="G9" s="43">
        <f t="shared" si="0"/>
        <v>1830</v>
      </c>
      <c r="H9" s="26" t="s">
        <v>13</v>
      </c>
      <c r="I9" s="25" t="s">
        <v>25</v>
      </c>
      <c r="J9" s="29">
        <v>45047</v>
      </c>
      <c r="K9" s="29">
        <v>46142</v>
      </c>
      <c r="L9" s="29" t="s">
        <v>34</v>
      </c>
      <c r="M9" s="28">
        <f t="shared" si="1"/>
        <v>21960</v>
      </c>
      <c r="N9" s="35"/>
    </row>
    <row r="10" spans="2:14" ht="19.05" customHeight="1" x14ac:dyDescent="0.3">
      <c r="B10" s="39" t="s">
        <v>7</v>
      </c>
      <c r="C10" s="30" t="s">
        <v>5</v>
      </c>
      <c r="D10" s="31">
        <v>1590</v>
      </c>
      <c r="E10" s="44">
        <v>2885.75</v>
      </c>
      <c r="F10" s="44">
        <v>289.18</v>
      </c>
      <c r="G10" s="44">
        <f t="shared" si="0"/>
        <v>3174.93</v>
      </c>
      <c r="H10" s="33" t="s">
        <v>13</v>
      </c>
      <c r="I10" s="32" t="s">
        <v>21</v>
      </c>
      <c r="J10" s="34">
        <v>45231</v>
      </c>
      <c r="K10" s="34">
        <v>46326</v>
      </c>
      <c r="L10" s="34" t="s">
        <v>34</v>
      </c>
      <c r="M10" s="28">
        <f t="shared" si="1"/>
        <v>38099.159999999996</v>
      </c>
      <c r="N10" s="35"/>
    </row>
    <row r="11" spans="2:14" ht="19.05" customHeight="1" thickBot="1" x14ac:dyDescent="0.35">
      <c r="B11" s="40" t="s">
        <v>8</v>
      </c>
      <c r="C11" s="11" t="s">
        <v>30</v>
      </c>
      <c r="D11" s="13">
        <v>1215</v>
      </c>
      <c r="E11" s="45">
        <v>2135</v>
      </c>
      <c r="F11" s="45">
        <v>235</v>
      </c>
      <c r="G11" s="45">
        <f t="shared" si="0"/>
        <v>2370</v>
      </c>
      <c r="H11" s="12" t="s">
        <v>13</v>
      </c>
      <c r="I11" s="7" t="s">
        <v>24</v>
      </c>
      <c r="J11" s="10">
        <v>45383</v>
      </c>
      <c r="K11" s="10">
        <v>47208</v>
      </c>
      <c r="L11" s="10" t="s">
        <v>34</v>
      </c>
      <c r="M11" s="36">
        <f t="shared" si="1"/>
        <v>28440</v>
      </c>
      <c r="N11" s="35"/>
    </row>
    <row r="12" spans="2:14" s="1" customFormat="1" ht="20.100000000000001" customHeight="1" thickBot="1" x14ac:dyDescent="0.35">
      <c r="B12" s="46" t="s">
        <v>1</v>
      </c>
      <c r="C12" s="47"/>
      <c r="D12" s="48">
        <f>SUM(D6:D11)</f>
        <v>12191</v>
      </c>
      <c r="E12" s="49">
        <f>SUM(E6:E11)</f>
        <v>23852.989999999998</v>
      </c>
      <c r="F12" s="49">
        <f>SUM(F6:F11)</f>
        <v>2710.94</v>
      </c>
      <c r="G12" s="49">
        <f>SUM(G6:G11)</f>
        <v>26563.93</v>
      </c>
      <c r="H12" s="47"/>
      <c r="I12" s="50"/>
      <c r="J12" s="51"/>
      <c r="K12" s="51"/>
      <c r="L12" s="52" t="s">
        <v>23</v>
      </c>
      <c r="M12" s="53">
        <f>SUM(M6:M11)</f>
        <v>318767.15999999997</v>
      </c>
    </row>
    <row r="13" spans="2:14" s="1" customFormat="1" ht="20.100000000000001" customHeight="1" x14ac:dyDescent="0.3">
      <c r="C13" s="4"/>
      <c r="D13" s="14"/>
      <c r="E13" s="4"/>
      <c r="F13" s="4"/>
      <c r="G13" s="41"/>
      <c r="H13" s="4"/>
      <c r="I13" s="4"/>
      <c r="J13" s="4"/>
      <c r="K13" s="4"/>
      <c r="L13" s="4"/>
      <c r="M13" s="6"/>
    </row>
    <row r="14" spans="2:14" s="1" customFormat="1" ht="20.100000000000001" customHeight="1" x14ac:dyDescent="0.3">
      <c r="C14" s="4"/>
      <c r="D14" s="14"/>
      <c r="E14" s="4"/>
      <c r="F14" s="4"/>
      <c r="G14" s="5"/>
      <c r="H14" s="4"/>
      <c r="I14" s="4"/>
      <c r="J14" s="4"/>
      <c r="K14" s="4"/>
      <c r="L14" s="4"/>
      <c r="M14" s="6"/>
    </row>
  </sheetData>
  <mergeCells count="7">
    <mergeCell ref="B3:M3"/>
    <mergeCell ref="B4:B5"/>
    <mergeCell ref="E4:E5"/>
    <mergeCell ref="F4:F5"/>
    <mergeCell ref="G4:G5"/>
    <mergeCell ref="C4:C5"/>
    <mergeCell ref="M4:M5"/>
  </mergeCells>
  <printOptions horizontalCentered="1" verticalCentered="1"/>
  <pageMargins left="0.25" right="0.2" top="0.13" bottom="0.13" header="0.15" footer="0.19"/>
  <pageSetup scale="64" orientation="landscape" r:id="rId1"/>
  <ignoredErrors>
    <ignoredError sqref="G6:G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2024 # 1756-1776 Rent Roll</vt:lpstr>
      <vt:lpstr>'2024 # 1756-1776 Rent Roll'!Print_Area</vt:lpstr>
      <vt:lpstr>'2024 # 1756-1776 Rent Roll'!Print_Titles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apramian</dc:creator>
  <cp:lastModifiedBy>Connor Martin</cp:lastModifiedBy>
  <cp:lastPrinted>2024-09-03T21:57:53Z</cp:lastPrinted>
  <dcterms:created xsi:type="dcterms:W3CDTF">2014-06-19T20:20:11Z</dcterms:created>
  <dcterms:modified xsi:type="dcterms:W3CDTF">2024-09-04T23:20:16Z</dcterms:modified>
</cp:coreProperties>
</file>